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595" yWindow="1695" windowWidth="15345" windowHeight="8070"/>
  </bookViews>
  <sheets>
    <sheet name="PEDIDO VINO SOLIDARIO" sheetId="2" r:id="rId1"/>
  </sheets>
  <calcPr calcId="145621"/>
</workbook>
</file>

<file path=xl/calcChain.xml><?xml version="1.0" encoding="utf-8"?>
<calcChain xmlns="http://schemas.openxmlformats.org/spreadsheetml/2006/main">
  <c r="H50" i="2" l="1"/>
  <c r="G57" i="2"/>
  <c r="I36" i="2"/>
  <c r="I34" i="2"/>
  <c r="J36" i="2" l="1"/>
  <c r="J34" i="2"/>
  <c r="I38" i="2" l="1"/>
  <c r="H38" i="2" s="1"/>
  <c r="J38" i="2" l="1"/>
  <c r="G59" i="2" s="1"/>
</calcChain>
</file>

<file path=xl/sharedStrings.xml><?xml version="1.0" encoding="utf-8"?>
<sst xmlns="http://schemas.openxmlformats.org/spreadsheetml/2006/main" count="36" uniqueCount="36">
  <si>
    <t>Precio botella</t>
  </si>
  <si>
    <t>TOTAL</t>
  </si>
  <si>
    <t>HOJA DE PEDIDO</t>
  </si>
  <si>
    <t>CIF/NIF/CIE:</t>
  </si>
  <si>
    <t>Rotary Club  - RI id -:</t>
  </si>
  <si>
    <t xml:space="preserve">Identif. personal-RI id -: </t>
  </si>
  <si>
    <t>Teléfono</t>
  </si>
  <si>
    <t>Cod. Post.</t>
  </si>
  <si>
    <t>H. de entrega:</t>
  </si>
  <si>
    <t>Nombre y apellidos o razón social:</t>
  </si>
  <si>
    <t>Dirección :</t>
  </si>
  <si>
    <t>Población:</t>
  </si>
  <si>
    <t>Detalles entrega:</t>
  </si>
  <si>
    <t>CAMPAÑA POLIO 2016-2017</t>
  </si>
  <si>
    <t>Vino Casus Belli 2015</t>
  </si>
  <si>
    <t>VINO ROTARIO SOLIDARIO 2016 - 2017</t>
  </si>
  <si>
    <t>RESUMEN PEDIDO</t>
  </si>
  <si>
    <t xml:space="preserve">Precio </t>
  </si>
  <si>
    <t>BODEGAS ALTAPLANICIE TRABAJA CON ROTARY PARA LA ERRADICACIÓN TOTAL DE LA POLIOMIELITIS</t>
  </si>
  <si>
    <t xml:space="preserve">Precio caja </t>
  </si>
  <si>
    <t>IBAN: ES37 3005 0059 1923 3860 0220</t>
  </si>
  <si>
    <r>
      <t xml:space="preserve">Portes:    </t>
    </r>
    <r>
      <rPr>
        <vertAlign val="superscript"/>
        <sz val="9"/>
        <color indexed="8"/>
        <rFont val="Arial Narrow"/>
        <family val="2"/>
      </rPr>
      <t>(*)</t>
    </r>
  </si>
  <si>
    <t>Estuche regalo con 2 botellas Vino Solidario Casus Belli 12 meses 2015</t>
  </si>
  <si>
    <t xml:space="preserve">FORMA DE PAGO: </t>
  </si>
  <si>
    <t>Transferencia bancaria o ingreso en la c/c:</t>
  </si>
  <si>
    <t>Concepto</t>
  </si>
  <si>
    <t>Importe a pagar</t>
  </si>
  <si>
    <t>(*): PRECIO POR ENVIO Desde 7€ hasta 17€  (la hoja de pedido hace el calculo automático)</t>
  </si>
  <si>
    <t>DATOS DE ENTREGA: (persona que recibirá el vino solidario)</t>
  </si>
  <si>
    <r>
      <t>El vino Solidario elegido para el año 2016/17 por los clubes rotarios de la ciudad de Murcia,</t>
    </r>
    <r>
      <rPr>
        <b/>
        <sz val="8"/>
        <color theme="1"/>
        <rFont val="Arial Narrow"/>
        <family val="2"/>
      </rPr>
      <t xml:space="preserve"> Rotary Club Murcia, Murcia Norte y Murcia Universidad</t>
    </r>
    <r>
      <rPr>
        <sz val="8"/>
        <color theme="1"/>
        <rFont val="Arial Narrow"/>
        <family val="2"/>
      </rPr>
      <t xml:space="preserve">, ha sido Casus Belli, elegido en una cata ciega entre 7 vinos, Casus Belli se impuso en una votación de los socios de los 3 clubes.
Casus Belli también a sido galardonado en el 2016 International Wine Awards con la medalla de plata en la categoría de nuevos vinos.
</t>
    </r>
  </si>
  <si>
    <r>
      <t xml:space="preserve">Envíar pedido a </t>
    </r>
    <r>
      <rPr>
        <b/>
        <sz val="11"/>
        <color indexed="8"/>
        <rFont val="Arial Narrow"/>
        <family val="2"/>
      </rPr>
      <t>ruben@elclubdelgintonic.com</t>
    </r>
    <r>
      <rPr>
        <sz val="11"/>
        <color indexed="8"/>
        <rFont val="Arial Narrow"/>
        <family val="2"/>
      </rPr>
      <t xml:space="preserve">    remitir esta hoja o una versión en pdf - Tlf consultas 675853373</t>
    </r>
  </si>
  <si>
    <t>DATOS DONACIÓN LFR:</t>
  </si>
  <si>
    <t>IMPORTE DONACIÓN</t>
  </si>
  <si>
    <t xml:space="preserve">nº cajas </t>
  </si>
  <si>
    <t>Caja de 6 botellas de Vino Solidario           Casus Belli 12 meses 2015</t>
  </si>
  <si>
    <t>Los rotarios a través de su Fundación, contribuyen a la mejora de la salud, apoyo a la educación, mitigación de la pobreza y la paz, con sus aportaciones. Por la compra de cada botella de VINO SOLIDARIO ROTARIO  podemos vacunar a 3 niños contra la polio, mediante la aportación de 1 Euro por botella a tal fin. Condiciones a la compra del vino solidario rotario: El Club Rotario carece de las condiciones que la ley exige para expedición de facturas como gasto deducible. Quien será competente para ello es la propia distribuidora que expedirá directamente la factura. Bajo esta modalidad se reconocerán los puntos al socio presentador, y  el pedido mínimo será de 30 cajas. Todos los pedidos se cursarán si van acompañados del justificante del pago total efectuado. En el caso de compra por particulares no rotarios, la ausencia de quien será el socio beneficiado por los puntos, dará lugar,  automáticamente, su abono a Rotary. Toda orden de compra que figure a nombre indistinto de un socio y su Club, se dará su prioridad al primero. Los puntos se adjudicaran al finalizar la Campaña. Si los datos de facturación son distintos a los de envío, estos se indicarán en el correo electronico en el que se realice el pedido.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</si>
</sst>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0\ &quot;€&quot;"/>
    <numFmt numFmtId="165" formatCode="#,##0\ &quot;€&quot;"/>
    <numFmt numFmtId="166" formatCode="#,##0.0\ &quot;€&quot;;[Red]\-#,##0.0\ &quot;€&quot;"/>
  </numFmts>
  <fonts count="31" x14ac:knownFonts="1">
    <font>
      <sz val="11"/>
      <color theme="1"/>
      <name val="Arial"/>
      <family val="2"/>
    </font>
    <font>
      <b/>
      <sz val="20"/>
      <color indexed="8"/>
      <name val="Arial"/>
      <family val="2"/>
    </font>
    <font>
      <b/>
      <sz val="22"/>
      <color indexed="8"/>
      <name val="Arial"/>
      <family val="2"/>
    </font>
    <font>
      <b/>
      <sz val="11"/>
      <color theme="3"/>
      <name val="Arial"/>
      <family val="2"/>
    </font>
    <font>
      <b/>
      <sz val="18"/>
      <color theme="3"/>
      <name val="Arial"/>
      <family val="2"/>
    </font>
    <font>
      <sz val="11"/>
      <color theme="1"/>
      <name val="Arial"/>
      <family val="2"/>
    </font>
    <font>
      <sz val="9"/>
      <color theme="1"/>
      <name val="Arial"/>
      <family val="2"/>
    </font>
    <font>
      <sz val="7.5"/>
      <color theme="1"/>
      <name val="Arial"/>
      <family val="2"/>
    </font>
    <font>
      <sz val="9"/>
      <color indexed="8"/>
      <name val="Arial"/>
      <family val="2"/>
    </font>
    <font>
      <b/>
      <sz val="22"/>
      <color theme="1"/>
      <name val="Arial"/>
      <family val="2"/>
    </font>
    <font>
      <b/>
      <sz val="20"/>
      <color theme="1"/>
      <name val="Arial"/>
      <family val="2"/>
    </font>
    <font>
      <sz val="7.5"/>
      <color theme="1"/>
      <name val="Arial Narrow"/>
      <family val="2"/>
    </font>
    <font>
      <b/>
      <sz val="16"/>
      <color theme="3"/>
      <name val="Arial Narrow"/>
      <family val="2"/>
    </font>
    <font>
      <sz val="11"/>
      <color theme="1"/>
      <name val="Arial Narrow"/>
      <family val="2"/>
    </font>
    <font>
      <sz val="9"/>
      <color indexed="8"/>
      <name val="Arial Narrow"/>
      <family val="2"/>
    </font>
    <font>
      <vertAlign val="superscript"/>
      <sz val="9"/>
      <color indexed="8"/>
      <name val="Arial Narrow"/>
      <family val="2"/>
    </font>
    <font>
      <b/>
      <sz val="9"/>
      <color indexed="8"/>
      <name val="Arial Narrow"/>
      <family val="2"/>
    </font>
    <font>
      <sz val="10"/>
      <color indexed="8"/>
      <name val="Arial Narrow"/>
      <family val="2"/>
    </font>
    <font>
      <sz val="8"/>
      <color theme="1"/>
      <name val="Arial Narrow"/>
      <family val="2"/>
    </font>
    <font>
      <sz val="11"/>
      <color indexed="8"/>
      <name val="Arial Narrow"/>
      <family val="2"/>
    </font>
    <font>
      <b/>
      <sz val="10"/>
      <color indexed="8"/>
      <name val="Arial Narrow"/>
      <family val="2"/>
    </font>
    <font>
      <sz val="8"/>
      <color indexed="8"/>
      <name val="Arial Narrow"/>
      <family val="2"/>
    </font>
    <font>
      <sz val="9"/>
      <color theme="1"/>
      <name val="Arial Narrow"/>
      <family val="2"/>
    </font>
    <font>
      <b/>
      <sz val="14"/>
      <color theme="3"/>
      <name val="Arial Narrow"/>
      <family val="2"/>
    </font>
    <font>
      <sz val="11"/>
      <color theme="3"/>
      <name val="Arial"/>
      <family val="2"/>
    </font>
    <font>
      <b/>
      <sz val="20"/>
      <color theme="3"/>
      <name val="Arial"/>
      <family val="2"/>
    </font>
    <font>
      <vertAlign val="superscript"/>
      <sz val="12"/>
      <color theme="3"/>
      <name val="Arial Narrow"/>
      <family val="2"/>
    </font>
    <font>
      <b/>
      <sz val="11"/>
      <color indexed="8"/>
      <name val="Arial Narrow"/>
      <family val="2"/>
    </font>
    <font>
      <b/>
      <sz val="14"/>
      <color indexed="8"/>
      <name val="Arial Narrow"/>
      <family val="2"/>
    </font>
    <font>
      <b/>
      <sz val="8"/>
      <color theme="1"/>
      <name val="Arial Narrow"/>
      <family val="2"/>
    </font>
    <font>
      <b/>
      <sz val="10"/>
      <color theme="3"/>
      <name val="Arial Narrow"/>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64"/>
      </bottom>
      <diagonal/>
    </border>
    <border>
      <left/>
      <right/>
      <top style="thin">
        <color indexed="64"/>
      </top>
      <bottom/>
      <diagonal/>
    </border>
  </borders>
  <cellStyleXfs count="2">
    <xf numFmtId="0" fontId="0" fillId="0" borderId="0"/>
    <xf numFmtId="44" fontId="5" fillId="0" borderId="0" applyFont="0" applyFill="0" applyBorder="0" applyAlignment="0" applyProtection="0"/>
  </cellStyleXfs>
  <cellXfs count="98">
    <xf numFmtId="0" fontId="0" fillId="0" borderId="0" xfId="0"/>
    <xf numFmtId="0" fontId="0" fillId="0" borderId="0" xfId="0" applyBorder="1"/>
    <xf numFmtId="0" fontId="4" fillId="0" borderId="0" xfId="0" applyFont="1" applyBorder="1" applyAlignment="1">
      <alignment horizontal="center"/>
    </xf>
    <xf numFmtId="0" fontId="1" fillId="0" borderId="0" xfId="0" applyFont="1" applyBorder="1" applyAlignment="1">
      <alignment horizontal="center" vertical="center"/>
    </xf>
    <xf numFmtId="0" fontId="3" fillId="0" borderId="0" xfId="0" applyFont="1" applyBorder="1" applyAlignment="1"/>
    <xf numFmtId="0" fontId="4" fillId="0" borderId="0" xfId="0" applyFont="1" applyBorder="1" applyAlignment="1"/>
    <xf numFmtId="0" fontId="2" fillId="0" borderId="0" xfId="0" applyFont="1" applyBorder="1" applyAlignment="1"/>
    <xf numFmtId="0" fontId="0" fillId="0" borderId="0" xfId="0" applyAlignment="1">
      <alignment horizontal="left" vertical="center"/>
    </xf>
    <xf numFmtId="0" fontId="7" fillId="0" borderId="0" xfId="0" applyFont="1" applyAlignment="1">
      <alignment vertical="top" wrapText="1"/>
    </xf>
    <xf numFmtId="0" fontId="6" fillId="0" borderId="0" xfId="0" applyFont="1" applyBorder="1"/>
    <xf numFmtId="0" fontId="0" fillId="0" borderId="0" xfId="0" applyFont="1" applyFill="1"/>
    <xf numFmtId="0" fontId="9" fillId="0" borderId="0" xfId="0" applyFont="1" applyFill="1" applyBorder="1" applyAlignment="1"/>
    <xf numFmtId="0" fontId="1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xf numFmtId="0" fontId="0" fillId="0" borderId="0" xfId="0" applyFill="1"/>
    <xf numFmtId="165" fontId="8" fillId="0" borderId="0" xfId="0" applyNumberFormat="1" applyFont="1" applyBorder="1" applyAlignment="1">
      <alignment horizontal="center" vertical="center"/>
    </xf>
    <xf numFmtId="0" fontId="12" fillId="0" borderId="0" xfId="0" applyFont="1" applyBorder="1" applyAlignment="1">
      <alignment horizontal="center"/>
    </xf>
    <xf numFmtId="0" fontId="13" fillId="0" borderId="0" xfId="0" applyFont="1"/>
    <xf numFmtId="0" fontId="13" fillId="0" borderId="5" xfId="0" applyFont="1" applyBorder="1"/>
    <xf numFmtId="0" fontId="21" fillId="0" borderId="0"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horizontal="center"/>
    </xf>
    <xf numFmtId="49" fontId="14" fillId="0" borderId="0" xfId="0" applyNumberFormat="1" applyFont="1" applyBorder="1" applyAlignment="1" applyProtection="1">
      <alignment horizontal="center" vertical="center"/>
    </xf>
    <xf numFmtId="0" fontId="23" fillId="0" borderId="0" xfId="0" applyFont="1" applyBorder="1" applyAlignment="1">
      <alignment horizontal="center"/>
    </xf>
    <xf numFmtId="0" fontId="12" fillId="0" borderId="5" xfId="0" applyFont="1" applyBorder="1" applyAlignment="1">
      <alignment horizontal="center" vertical="center"/>
    </xf>
    <xf numFmtId="0" fontId="24" fillId="0" borderId="5" xfId="0" applyFont="1" applyBorder="1"/>
    <xf numFmtId="0" fontId="25" fillId="0" borderId="5" xfId="0" applyFont="1" applyBorder="1" applyAlignment="1">
      <alignment horizontal="center" vertical="center"/>
    </xf>
    <xf numFmtId="0" fontId="14" fillId="2" borderId="1" xfId="0" applyFont="1" applyFill="1" applyBorder="1" applyAlignment="1" applyProtection="1">
      <alignment horizontal="center" vertical="center"/>
      <protection locked="0"/>
    </xf>
    <xf numFmtId="0" fontId="13" fillId="2" borderId="0" xfId="0" applyFont="1" applyFill="1"/>
    <xf numFmtId="0" fontId="14" fillId="3" borderId="1" xfId="0" applyFont="1" applyFill="1" applyBorder="1" applyAlignment="1">
      <alignment horizontal="center" vertical="center" wrapText="1"/>
    </xf>
    <xf numFmtId="164" fontId="14" fillId="3" borderId="1" xfId="0" applyNumberFormat="1" applyFont="1" applyFill="1" applyBorder="1" applyAlignment="1">
      <alignment horizontal="center" vertical="center" wrapText="1"/>
    </xf>
    <xf numFmtId="164" fontId="16" fillId="3" borderId="1" xfId="0" applyNumberFormat="1" applyFont="1" applyFill="1" applyBorder="1" applyAlignment="1">
      <alignment horizontal="center" vertical="center" wrapText="1"/>
    </xf>
    <xf numFmtId="166" fontId="14" fillId="3" borderId="1" xfId="0" applyNumberFormat="1" applyFont="1" applyFill="1" applyBorder="1" applyAlignment="1">
      <alignment horizontal="center" vertical="center"/>
    </xf>
    <xf numFmtId="44" fontId="14" fillId="3" borderId="1" xfId="1" applyFont="1" applyFill="1" applyBorder="1" applyAlignment="1">
      <alignment horizontal="center" vertical="center"/>
    </xf>
    <xf numFmtId="165" fontId="14" fillId="3" borderId="1" xfId="0" applyNumberFormat="1" applyFont="1" applyFill="1" applyBorder="1" applyAlignment="1">
      <alignment horizontal="center" vertical="center"/>
    </xf>
    <xf numFmtId="44" fontId="16" fillId="3" borderId="1" xfId="1" applyFont="1" applyFill="1" applyBorder="1" applyAlignment="1">
      <alignment horizontal="center" vertical="center"/>
    </xf>
    <xf numFmtId="165" fontId="16" fillId="3" borderId="1" xfId="0" applyNumberFormat="1" applyFont="1" applyFill="1" applyBorder="1" applyAlignment="1">
      <alignment horizontal="center" vertical="center"/>
    </xf>
    <xf numFmtId="165" fontId="28" fillId="3" borderId="1" xfId="0" applyNumberFormat="1" applyFont="1" applyFill="1" applyBorder="1" applyAlignment="1">
      <alignment horizontal="center" vertical="center"/>
    </xf>
    <xf numFmtId="0" fontId="16" fillId="3" borderId="0" xfId="0" applyFont="1" applyFill="1" applyBorder="1" applyAlignment="1">
      <alignment vertical="top"/>
    </xf>
    <xf numFmtId="0" fontId="14" fillId="3" borderId="0" xfId="0" applyFont="1" applyFill="1" applyBorder="1" applyAlignment="1">
      <alignment vertical="top"/>
    </xf>
    <xf numFmtId="0" fontId="21" fillId="3" borderId="0" xfId="0" applyFont="1" applyFill="1" applyBorder="1" applyAlignment="1">
      <alignment vertical="center"/>
    </xf>
    <xf numFmtId="0" fontId="0" fillId="3" borderId="0" xfId="0" applyFill="1"/>
    <xf numFmtId="0" fontId="14" fillId="3" borderId="0" xfId="0" applyFont="1" applyFill="1" applyBorder="1" applyAlignment="1">
      <alignment vertical="center"/>
    </xf>
    <xf numFmtId="0" fontId="19" fillId="3" borderId="0" xfId="0" applyFont="1" applyFill="1" applyBorder="1" applyAlignment="1">
      <alignment vertical="center"/>
    </xf>
    <xf numFmtId="0" fontId="17" fillId="3" borderId="0"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0" xfId="0" applyFont="1" applyFill="1" applyBorder="1" applyAlignment="1">
      <alignment vertical="center"/>
    </xf>
    <xf numFmtId="0" fontId="13" fillId="3" borderId="0" xfId="0" applyFont="1" applyFill="1"/>
    <xf numFmtId="164" fontId="17" fillId="3" borderId="0" xfId="0" applyNumberFormat="1" applyFont="1" applyFill="1" applyBorder="1" applyAlignment="1">
      <alignment vertical="center"/>
    </xf>
    <xf numFmtId="0" fontId="17" fillId="3" borderId="2" xfId="0" applyNumberFormat="1" applyFont="1" applyFill="1" applyBorder="1" applyAlignment="1">
      <alignment horizontal="left" vertical="center"/>
    </xf>
    <xf numFmtId="0" fontId="17" fillId="3" borderId="1" xfId="0" applyNumberFormat="1" applyFont="1" applyFill="1" applyBorder="1" applyAlignment="1">
      <alignment vertical="center"/>
    </xf>
    <xf numFmtId="0" fontId="13" fillId="3" borderId="5" xfId="0" applyFont="1" applyFill="1" applyBorder="1"/>
    <xf numFmtId="0" fontId="14" fillId="3" borderId="0" xfId="0" applyFont="1" applyFill="1" applyBorder="1" applyAlignment="1">
      <alignment horizontal="center" vertical="center"/>
    </xf>
    <xf numFmtId="0" fontId="13" fillId="0" borderId="0" xfId="0" applyFont="1" applyBorder="1"/>
    <xf numFmtId="0" fontId="16" fillId="3" borderId="0" xfId="0" applyFont="1" applyFill="1" applyBorder="1" applyAlignment="1">
      <alignment vertical="center"/>
    </xf>
    <xf numFmtId="0" fontId="16" fillId="3" borderId="0"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165" fontId="17" fillId="3" borderId="2" xfId="0" applyNumberFormat="1" applyFont="1" applyFill="1" applyBorder="1" applyAlignment="1">
      <alignment horizontal="center" vertical="center"/>
    </xf>
    <xf numFmtId="0" fontId="12" fillId="0" borderId="0" xfId="0" applyFont="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1" fillId="0" borderId="0" xfId="0" applyFont="1" applyAlignment="1">
      <alignment horizontal="justify" vertical="top" wrapText="1"/>
    </xf>
    <xf numFmtId="0" fontId="18" fillId="0" borderId="0" xfId="0" applyFont="1" applyAlignment="1">
      <alignment horizontal="justify" vertical="top" wrapText="1"/>
    </xf>
    <xf numFmtId="0" fontId="7" fillId="0" borderId="0" xfId="0" applyFont="1" applyAlignment="1">
      <alignment horizontal="justify" vertical="top" wrapText="1"/>
    </xf>
    <xf numFmtId="0" fontId="18" fillId="0" borderId="0" xfId="0" applyFont="1" applyAlignment="1">
      <alignment horizontal="center"/>
    </xf>
    <xf numFmtId="0" fontId="20" fillId="3" borderId="2" xfId="0" applyFont="1" applyFill="1" applyBorder="1" applyAlignment="1">
      <alignment horizontal="right" vertical="center" wrapText="1"/>
    </xf>
    <xf numFmtId="0" fontId="20" fillId="3" borderId="3" xfId="0" applyFont="1" applyFill="1" applyBorder="1" applyAlignment="1">
      <alignment horizontal="right" vertical="center" wrapText="1"/>
    </xf>
    <xf numFmtId="0" fontId="20" fillId="3" borderId="4" xfId="0" applyFont="1" applyFill="1" applyBorder="1" applyAlignment="1">
      <alignment horizontal="right" vertical="center" wrapText="1"/>
    </xf>
    <xf numFmtId="0" fontId="14" fillId="3" borderId="0" xfId="0" applyFont="1" applyFill="1" applyBorder="1" applyAlignment="1">
      <alignment horizontal="center" vertical="center"/>
    </xf>
    <xf numFmtId="0" fontId="14" fillId="2" borderId="1"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protection locked="0"/>
    </xf>
    <xf numFmtId="0" fontId="14" fillId="2" borderId="1" xfId="0" applyNumberFormat="1" applyFont="1" applyFill="1" applyBorder="1" applyAlignment="1" applyProtection="1">
      <alignment horizontal="center" vertical="center"/>
      <protection locked="0"/>
    </xf>
    <xf numFmtId="49" fontId="22" fillId="0" borderId="0" xfId="0" applyNumberFormat="1" applyFont="1" applyBorder="1" applyAlignment="1" applyProtection="1">
      <alignment horizontal="center"/>
      <protection locked="0"/>
    </xf>
    <xf numFmtId="164" fontId="14" fillId="0" borderId="0" xfId="0" applyNumberFormat="1" applyFont="1" applyBorder="1" applyAlignment="1">
      <alignment horizontal="center"/>
    </xf>
    <xf numFmtId="0" fontId="7" fillId="0" borderId="0" xfId="0" quotePrefix="1" applyFont="1" applyAlignment="1">
      <alignment horizontal="center" vertical="top" wrapText="1"/>
    </xf>
    <xf numFmtId="49" fontId="14" fillId="2" borderId="2" xfId="0" applyNumberFormat="1" applyFont="1" applyFill="1" applyBorder="1" applyAlignment="1" applyProtection="1">
      <alignment horizontal="center" vertical="center"/>
      <protection locked="0"/>
    </xf>
    <xf numFmtId="49" fontId="14" fillId="2" borderId="3" xfId="0" applyNumberFormat="1" applyFont="1" applyFill="1" applyBorder="1" applyAlignment="1" applyProtection="1">
      <alignment horizontal="center" vertical="center"/>
      <protection locked="0"/>
    </xf>
    <xf numFmtId="49" fontId="14" fillId="2" borderId="4" xfId="0" applyNumberFormat="1" applyFont="1" applyFill="1" applyBorder="1" applyAlignment="1" applyProtection="1">
      <alignment horizontal="center" vertical="center"/>
      <protection locked="0"/>
    </xf>
    <xf numFmtId="0" fontId="17" fillId="3" borderId="1" xfId="0" applyNumberFormat="1" applyFont="1" applyFill="1" applyBorder="1" applyAlignment="1">
      <alignment horizontal="left" vertical="center"/>
    </xf>
    <xf numFmtId="0" fontId="26" fillId="0" borderId="5" xfId="0" applyFont="1" applyBorder="1" applyAlignment="1">
      <alignment horizontal="center" vertical="center" wrapText="1"/>
    </xf>
    <xf numFmtId="0" fontId="17" fillId="3" borderId="2" xfId="0" applyNumberFormat="1" applyFont="1" applyFill="1" applyBorder="1" applyAlignment="1">
      <alignment horizontal="left" vertical="center"/>
    </xf>
    <xf numFmtId="0" fontId="17" fillId="3" borderId="3" xfId="0" applyNumberFormat="1" applyFont="1" applyFill="1" applyBorder="1" applyAlignment="1">
      <alignment horizontal="left" vertical="center"/>
    </xf>
    <xf numFmtId="0" fontId="17" fillId="3" borderId="4" xfId="0" applyNumberFormat="1" applyFont="1" applyFill="1" applyBorder="1" applyAlignment="1">
      <alignment horizontal="left" vertical="center"/>
    </xf>
    <xf numFmtId="0" fontId="16" fillId="3" borderId="1" xfId="0" applyFont="1" applyFill="1" applyBorder="1" applyAlignment="1">
      <alignment horizontal="center" vertical="center"/>
    </xf>
    <xf numFmtId="165" fontId="27" fillId="3" borderId="1" xfId="0" applyNumberFormat="1" applyFont="1" applyFill="1" applyBorder="1" applyAlignment="1">
      <alignment horizontal="center" vertical="center"/>
    </xf>
    <xf numFmtId="165" fontId="27" fillId="3" borderId="0" xfId="0" applyNumberFormat="1" applyFont="1" applyFill="1" applyBorder="1" applyAlignment="1">
      <alignment horizontal="center" vertical="center"/>
    </xf>
    <xf numFmtId="0" fontId="30" fillId="3" borderId="0" xfId="0" applyFont="1" applyFill="1" applyBorder="1" applyAlignment="1">
      <alignment horizontal="left" vertical="center"/>
    </xf>
    <xf numFmtId="0" fontId="30" fillId="3" borderId="0" xfId="0" applyFont="1" applyFill="1" applyBorder="1" applyAlignment="1">
      <alignment vertical="top"/>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editAs="oneCell">
    <xdr:from>
      <xdr:col>7</xdr:col>
      <xdr:colOff>161925</xdr:colOff>
      <xdr:row>7</xdr:row>
      <xdr:rowOff>161925</xdr:rowOff>
    </xdr:from>
    <xdr:to>
      <xdr:col>9</xdr:col>
      <xdr:colOff>390524</xdr:colOff>
      <xdr:row>11</xdr:row>
      <xdr:rowOff>69215</xdr:rowOff>
    </xdr:to>
    <xdr:pic>
      <xdr:nvPicPr>
        <xdr:cNvPr id="7" name="6 Imagen"/>
        <xdr:cNvPicPr/>
      </xdr:nvPicPr>
      <xdr:blipFill>
        <a:blip xmlns:r="http://schemas.openxmlformats.org/officeDocument/2006/relationships" r:embed="rId1" cstate="print"/>
        <a:srcRect/>
        <a:stretch>
          <a:fillRect/>
        </a:stretch>
      </xdr:blipFill>
      <xdr:spPr bwMode="auto">
        <a:xfrm>
          <a:off x="4286250" y="1809750"/>
          <a:ext cx="1619249" cy="574040"/>
        </a:xfrm>
        <a:prstGeom prst="rect">
          <a:avLst/>
        </a:prstGeom>
        <a:noFill/>
        <a:ln w="9525">
          <a:noFill/>
          <a:miter lim="800000"/>
          <a:headEnd/>
          <a:tailEnd/>
        </a:ln>
      </xdr:spPr>
    </xdr:pic>
    <xdr:clientData/>
  </xdr:twoCellAnchor>
  <xdr:twoCellAnchor editAs="oneCell">
    <xdr:from>
      <xdr:col>6</xdr:col>
      <xdr:colOff>677637</xdr:colOff>
      <xdr:row>19</xdr:row>
      <xdr:rowOff>175534</xdr:rowOff>
    </xdr:from>
    <xdr:to>
      <xdr:col>9</xdr:col>
      <xdr:colOff>8590</xdr:colOff>
      <xdr:row>25</xdr:row>
      <xdr:rowOff>146958</xdr:rowOff>
    </xdr:to>
    <xdr:pic>
      <xdr:nvPicPr>
        <xdr:cNvPr id="3" name="2 Imagen"/>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33929"/>
        <a:stretch/>
      </xdr:blipFill>
      <xdr:spPr>
        <a:xfrm>
          <a:off x="4286251" y="3887563"/>
          <a:ext cx="1421010" cy="1049109"/>
        </a:xfrm>
        <a:prstGeom prst="rect">
          <a:avLst/>
        </a:prstGeom>
      </xdr:spPr>
    </xdr:pic>
    <xdr:clientData/>
  </xdr:twoCellAnchor>
  <xdr:twoCellAnchor editAs="oneCell">
    <xdr:from>
      <xdr:col>1</xdr:col>
      <xdr:colOff>71227</xdr:colOff>
      <xdr:row>0</xdr:row>
      <xdr:rowOff>488500</xdr:rowOff>
    </xdr:from>
    <xdr:to>
      <xdr:col>9</xdr:col>
      <xdr:colOff>337621</xdr:colOff>
      <xdr:row>9</xdr:row>
      <xdr:rowOff>66675</xdr:rowOff>
    </xdr:to>
    <xdr:pic>
      <xdr:nvPicPr>
        <xdr:cNvPr id="4" name="3 Imagen"/>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sharpenSoften amount="55000"/>
                  </a14:imgEffect>
                  <a14:imgEffect>
                    <a14:brightnessContrast bright="9000"/>
                  </a14:imgEffect>
                </a14:imgLayer>
              </a14:imgProps>
            </a:ext>
            <a:ext uri="{28A0092B-C50C-407E-A947-70E740481C1C}">
              <a14:useLocalDpi xmlns:a14="http://schemas.microsoft.com/office/drawing/2010/main" val="0"/>
            </a:ext>
          </a:extLst>
        </a:blip>
        <a:srcRect l="17639" r="52787"/>
        <a:stretch/>
      </xdr:blipFill>
      <xdr:spPr>
        <a:xfrm rot="5400000">
          <a:off x="2234611" y="-1551059"/>
          <a:ext cx="1749875" cy="582899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showGridLines="0" tabSelected="1" topLeftCell="A10" zoomScale="130" zoomScaleNormal="130" workbookViewId="0">
      <selection activeCell="S69" sqref="S69"/>
    </sheetView>
  </sheetViews>
  <sheetFormatPr baseColWidth="10" defaultRowHeight="14.25" x14ac:dyDescent="0.2"/>
  <cols>
    <col min="1" max="1" width="1.625" customWidth="1"/>
    <col min="2" max="10" width="9.125" customWidth="1"/>
    <col min="11" max="11" width="1.625" customWidth="1"/>
  </cols>
  <sheetData>
    <row r="1" spans="2:17" ht="44.25" customHeight="1" x14ac:dyDescent="0.2">
      <c r="B1" s="61" t="s">
        <v>18</v>
      </c>
      <c r="C1" s="61"/>
      <c r="D1" s="61"/>
      <c r="E1" s="61"/>
      <c r="F1" s="61"/>
      <c r="G1" s="61"/>
      <c r="H1" s="61"/>
      <c r="I1" s="61"/>
      <c r="J1" s="61"/>
      <c r="L1" s="10"/>
      <c r="M1" s="10"/>
      <c r="N1" s="10"/>
      <c r="O1" s="10"/>
      <c r="P1" s="10"/>
      <c r="Q1" s="10"/>
    </row>
    <row r="2" spans="2:17" x14ac:dyDescent="0.2">
      <c r="L2" s="10"/>
      <c r="M2" s="10"/>
      <c r="N2" s="10"/>
      <c r="O2" s="10"/>
      <c r="P2" s="10"/>
      <c r="Q2" s="10"/>
    </row>
    <row r="3" spans="2:17" x14ac:dyDescent="0.2">
      <c r="L3" s="10"/>
      <c r="M3" s="10"/>
      <c r="N3" s="10"/>
      <c r="O3" s="10"/>
      <c r="P3" s="10"/>
      <c r="Q3" s="10"/>
    </row>
    <row r="4" spans="2:17" x14ac:dyDescent="0.2">
      <c r="L4" s="10"/>
      <c r="M4" s="10"/>
      <c r="N4" s="10"/>
      <c r="O4" s="10"/>
      <c r="P4" s="10"/>
      <c r="Q4" s="10"/>
    </row>
    <row r="5" spans="2:17" x14ac:dyDescent="0.2">
      <c r="L5" s="10"/>
      <c r="M5" s="10"/>
      <c r="N5" s="10"/>
      <c r="O5" s="10"/>
      <c r="P5" s="10"/>
      <c r="Q5" s="10"/>
    </row>
    <row r="6" spans="2:17" x14ac:dyDescent="0.2">
      <c r="L6" s="10"/>
      <c r="M6" s="10"/>
      <c r="N6" s="10"/>
      <c r="O6" s="10"/>
      <c r="P6" s="10"/>
      <c r="Q6" s="10"/>
    </row>
    <row r="7" spans="2:17" x14ac:dyDescent="0.2">
      <c r="L7" s="10"/>
      <c r="M7" s="10"/>
      <c r="N7" s="10"/>
      <c r="O7" s="10"/>
      <c r="P7" s="10"/>
      <c r="Q7" s="10"/>
    </row>
    <row r="8" spans="2:17" x14ac:dyDescent="0.2">
      <c r="L8" s="10"/>
      <c r="M8" s="10"/>
      <c r="N8" s="10"/>
      <c r="O8" s="10"/>
      <c r="P8" s="10"/>
      <c r="Q8" s="10"/>
    </row>
    <row r="9" spans="2:17" ht="27" customHeight="1" x14ac:dyDescent="0.2">
      <c r="L9" s="10"/>
      <c r="M9" s="10"/>
      <c r="N9" s="10"/>
      <c r="O9" s="10"/>
      <c r="P9" s="10"/>
      <c r="Q9" s="10"/>
    </row>
    <row r="10" spans="2:17" ht="9.75" customHeight="1" x14ac:dyDescent="0.2">
      <c r="L10" s="10"/>
      <c r="M10" s="10"/>
      <c r="N10" s="10"/>
      <c r="O10" s="10"/>
      <c r="P10" s="10"/>
      <c r="Q10" s="10"/>
    </row>
    <row r="11" spans="2:17" ht="1.5" customHeight="1" x14ac:dyDescent="0.35">
      <c r="B11" s="5"/>
      <c r="C11" s="5"/>
      <c r="D11" s="5"/>
      <c r="E11" s="5"/>
      <c r="F11" s="2"/>
      <c r="G11" s="5"/>
      <c r="H11" s="5"/>
      <c r="I11" s="5"/>
      <c r="L11" s="10"/>
      <c r="M11" s="10"/>
      <c r="N11" s="10"/>
      <c r="O11" s="10"/>
      <c r="P11" s="10"/>
      <c r="Q11" s="10"/>
    </row>
    <row r="12" spans="2:17" ht="19.5" customHeight="1" x14ac:dyDescent="0.3">
      <c r="B12" s="4"/>
      <c r="C12" s="4"/>
      <c r="D12" s="4"/>
      <c r="E12" s="4"/>
      <c r="F12" s="17" t="s">
        <v>13</v>
      </c>
      <c r="G12" s="4"/>
      <c r="H12" s="4"/>
      <c r="I12" s="4"/>
      <c r="L12" s="10"/>
      <c r="M12" s="10"/>
      <c r="N12" s="10"/>
      <c r="O12" s="10"/>
      <c r="P12" s="10"/>
      <c r="Q12" s="10"/>
    </row>
    <row r="13" spans="2:17" ht="6" customHeight="1" x14ac:dyDescent="0.2">
      <c r="L13" s="10"/>
      <c r="M13" s="10"/>
      <c r="N13" s="10"/>
      <c r="O13" s="10"/>
      <c r="P13" s="10"/>
      <c r="Q13" s="10"/>
    </row>
    <row r="14" spans="2:17" ht="14.25" customHeight="1" x14ac:dyDescent="0.2">
      <c r="B14" s="71" t="s">
        <v>35</v>
      </c>
      <c r="C14" s="71"/>
      <c r="D14" s="71"/>
      <c r="E14" s="71"/>
      <c r="G14" s="72" t="s">
        <v>29</v>
      </c>
      <c r="H14" s="72"/>
      <c r="I14" s="72"/>
      <c r="J14" s="72"/>
      <c r="L14" s="10"/>
      <c r="M14" s="10"/>
      <c r="N14" s="10"/>
      <c r="O14" s="10"/>
      <c r="P14" s="10"/>
      <c r="Q14" s="10"/>
    </row>
    <row r="15" spans="2:17" x14ac:dyDescent="0.2">
      <c r="B15" s="71"/>
      <c r="C15" s="71"/>
      <c r="D15" s="71"/>
      <c r="E15" s="71"/>
      <c r="G15" s="72"/>
      <c r="H15" s="72"/>
      <c r="I15" s="72"/>
      <c r="J15" s="72"/>
      <c r="L15" s="10"/>
      <c r="M15" s="10"/>
      <c r="N15" s="10"/>
      <c r="O15" s="10"/>
      <c r="P15" s="10"/>
      <c r="Q15" s="10"/>
    </row>
    <row r="16" spans="2:17" x14ac:dyDescent="0.2">
      <c r="B16" s="71"/>
      <c r="C16" s="71"/>
      <c r="D16" s="71"/>
      <c r="E16" s="71"/>
      <c r="G16" s="72"/>
      <c r="H16" s="72"/>
      <c r="I16" s="72"/>
      <c r="J16" s="72"/>
      <c r="L16" s="10"/>
      <c r="M16" s="10"/>
      <c r="N16" s="10"/>
      <c r="O16" s="10"/>
      <c r="P16" s="10"/>
      <c r="Q16" s="10"/>
    </row>
    <row r="17" spans="2:17" x14ac:dyDescent="0.2">
      <c r="B17" s="71"/>
      <c r="C17" s="71"/>
      <c r="D17" s="71"/>
      <c r="E17" s="71"/>
      <c r="G17" s="72"/>
      <c r="H17" s="72"/>
      <c r="I17" s="72"/>
      <c r="J17" s="72"/>
      <c r="L17" s="10"/>
      <c r="M17" s="10"/>
      <c r="N17" s="10"/>
      <c r="O17" s="10"/>
      <c r="P17" s="10"/>
      <c r="Q17" s="10"/>
    </row>
    <row r="18" spans="2:17" x14ac:dyDescent="0.2">
      <c r="B18" s="71"/>
      <c r="C18" s="71"/>
      <c r="D18" s="71"/>
      <c r="E18" s="71"/>
      <c r="G18" s="72"/>
      <c r="H18" s="72"/>
      <c r="I18" s="72"/>
      <c r="J18" s="72"/>
      <c r="L18" s="10"/>
      <c r="M18" s="10"/>
      <c r="N18" s="10"/>
      <c r="O18" s="10"/>
      <c r="P18" s="10"/>
      <c r="Q18" s="10"/>
    </row>
    <row r="19" spans="2:17" x14ac:dyDescent="0.2">
      <c r="B19" s="71"/>
      <c r="C19" s="71"/>
      <c r="D19" s="71"/>
      <c r="E19" s="71"/>
      <c r="G19" s="72"/>
      <c r="H19" s="72"/>
      <c r="I19" s="72"/>
      <c r="J19" s="72"/>
      <c r="L19" s="10"/>
      <c r="M19" s="10"/>
      <c r="N19" s="10"/>
      <c r="O19" s="10"/>
      <c r="P19" s="10"/>
      <c r="Q19" s="10"/>
    </row>
    <row r="20" spans="2:17" x14ac:dyDescent="0.2">
      <c r="B20" s="71"/>
      <c r="C20" s="71"/>
      <c r="D20" s="71"/>
      <c r="E20" s="71"/>
      <c r="G20" s="72"/>
      <c r="H20" s="72"/>
      <c r="I20" s="72"/>
      <c r="J20" s="72"/>
      <c r="L20" s="10"/>
      <c r="M20" s="10"/>
      <c r="N20" s="10"/>
      <c r="O20" s="10"/>
      <c r="P20" s="10"/>
      <c r="Q20" s="10"/>
    </row>
    <row r="21" spans="2:17" ht="14.25" customHeight="1" x14ac:dyDescent="0.2">
      <c r="B21" s="71"/>
      <c r="C21" s="71"/>
      <c r="D21" s="71"/>
      <c r="E21" s="71"/>
      <c r="G21" s="73"/>
      <c r="H21" s="73"/>
      <c r="I21" s="73"/>
      <c r="J21" s="73"/>
      <c r="L21" s="10"/>
      <c r="M21" s="10"/>
      <c r="N21" s="10"/>
      <c r="O21" s="10"/>
      <c r="P21" s="10"/>
      <c r="Q21" s="10"/>
    </row>
    <row r="22" spans="2:17" x14ac:dyDescent="0.2">
      <c r="B22" s="71"/>
      <c r="C22" s="71"/>
      <c r="D22" s="71"/>
      <c r="E22" s="71"/>
      <c r="G22" s="73"/>
      <c r="H22" s="73"/>
      <c r="I22" s="73"/>
      <c r="J22" s="73"/>
      <c r="L22" s="10"/>
      <c r="M22" s="10"/>
      <c r="N22" s="10"/>
      <c r="O22" s="10"/>
      <c r="P22" s="10"/>
      <c r="Q22" s="10"/>
    </row>
    <row r="23" spans="2:17" x14ac:dyDescent="0.2">
      <c r="B23" s="71"/>
      <c r="C23" s="71"/>
      <c r="D23" s="71"/>
      <c r="E23" s="71"/>
      <c r="G23" s="73"/>
      <c r="H23" s="73"/>
      <c r="I23" s="73"/>
      <c r="J23" s="73"/>
      <c r="L23" s="10"/>
      <c r="M23" s="10"/>
      <c r="N23" s="10"/>
      <c r="O23" s="10"/>
      <c r="P23" s="10"/>
      <c r="Q23" s="10"/>
    </row>
    <row r="24" spans="2:17" x14ac:dyDescent="0.2">
      <c r="B24" s="71"/>
      <c r="C24" s="71"/>
      <c r="D24" s="71"/>
      <c r="E24" s="71"/>
      <c r="G24" s="73"/>
      <c r="H24" s="73"/>
      <c r="I24" s="73"/>
      <c r="J24" s="73"/>
      <c r="L24" s="10"/>
      <c r="M24" s="10"/>
      <c r="N24" s="10"/>
      <c r="O24" s="10"/>
      <c r="P24" s="10"/>
      <c r="Q24" s="10"/>
    </row>
    <row r="25" spans="2:17" x14ac:dyDescent="0.2">
      <c r="B25" s="71"/>
      <c r="C25" s="71"/>
      <c r="D25" s="71"/>
      <c r="E25" s="71"/>
      <c r="G25" s="73"/>
      <c r="H25" s="73"/>
      <c r="I25" s="73"/>
      <c r="J25" s="73"/>
      <c r="L25" s="10"/>
      <c r="M25" s="10"/>
      <c r="N25" s="10"/>
      <c r="O25" s="10"/>
      <c r="P25" s="10"/>
      <c r="Q25" s="10"/>
    </row>
    <row r="26" spans="2:17" ht="14.25" customHeight="1" x14ac:dyDescent="0.2">
      <c r="B26" s="71"/>
      <c r="C26" s="71"/>
      <c r="D26" s="71"/>
      <c r="E26" s="71"/>
      <c r="G26" s="84"/>
      <c r="H26" s="84"/>
      <c r="I26" s="84"/>
      <c r="J26" s="84"/>
      <c r="L26" s="10"/>
      <c r="M26" s="10"/>
      <c r="N26" s="10"/>
      <c r="O26" s="10"/>
      <c r="P26" s="10"/>
      <c r="Q26" s="10"/>
    </row>
    <row r="27" spans="2:17" ht="6" customHeight="1" x14ac:dyDescent="0.2">
      <c r="B27" s="71"/>
      <c r="C27" s="71"/>
      <c r="D27" s="71"/>
      <c r="E27" s="71"/>
      <c r="G27" s="8"/>
      <c r="H27" s="8"/>
      <c r="I27" s="8"/>
      <c r="J27" s="8"/>
      <c r="L27" s="10"/>
      <c r="M27" s="10"/>
      <c r="N27" s="10"/>
      <c r="O27" s="10"/>
      <c r="P27" s="10"/>
      <c r="Q27" s="10"/>
    </row>
    <row r="28" spans="2:17" hidden="1" x14ac:dyDescent="0.2">
      <c r="B28" s="71"/>
      <c r="C28" s="71"/>
      <c r="D28" s="71"/>
      <c r="E28" s="71"/>
      <c r="G28" s="8"/>
      <c r="H28" s="8"/>
      <c r="I28" s="8"/>
      <c r="J28" s="8"/>
      <c r="L28" s="10"/>
      <c r="M28" s="10"/>
      <c r="N28" s="10"/>
      <c r="O28" s="10"/>
      <c r="P28" s="10"/>
      <c r="Q28" s="10"/>
    </row>
    <row r="29" spans="2:17" ht="21" customHeight="1" x14ac:dyDescent="0.4">
      <c r="F29" s="24" t="s">
        <v>2</v>
      </c>
      <c r="G29" s="6"/>
      <c r="H29" s="6"/>
      <c r="I29" s="6"/>
      <c r="J29" s="6"/>
      <c r="K29" s="6"/>
      <c r="L29" s="11"/>
      <c r="M29" s="11"/>
      <c r="N29" s="10"/>
      <c r="O29" s="10"/>
      <c r="P29" s="10"/>
      <c r="Q29" s="10"/>
    </row>
    <row r="30" spans="2:17" ht="21" customHeight="1" thickBot="1" x14ac:dyDescent="0.25">
      <c r="B30" s="26"/>
      <c r="C30" s="26"/>
      <c r="D30" s="26"/>
      <c r="E30" s="26"/>
      <c r="F30" s="25" t="s">
        <v>15</v>
      </c>
      <c r="G30" s="27"/>
      <c r="H30" s="27"/>
      <c r="I30" s="27"/>
      <c r="J30" s="27"/>
      <c r="K30" s="3"/>
      <c r="L30" s="12"/>
      <c r="M30" s="12"/>
      <c r="N30" s="10"/>
      <c r="O30" s="10"/>
      <c r="P30" s="10"/>
      <c r="Q30" s="10"/>
    </row>
    <row r="31" spans="2:17" ht="10.5" customHeight="1" thickTop="1" x14ac:dyDescent="0.3">
      <c r="B31" s="18"/>
      <c r="C31" s="18"/>
      <c r="D31" s="18"/>
      <c r="E31" s="18"/>
      <c r="F31" s="18"/>
      <c r="G31" s="18"/>
      <c r="H31" s="18"/>
      <c r="I31" s="18"/>
      <c r="J31" s="18"/>
      <c r="L31" s="10"/>
      <c r="M31" s="10"/>
      <c r="N31" s="10"/>
      <c r="O31" s="10"/>
      <c r="P31" s="10"/>
      <c r="Q31" s="10"/>
    </row>
    <row r="32" spans="2:17" ht="27" customHeight="1" x14ac:dyDescent="0.2">
      <c r="B32" s="65" t="s">
        <v>14</v>
      </c>
      <c r="C32" s="66"/>
      <c r="D32" s="67"/>
      <c r="E32" s="30" t="s">
        <v>0</v>
      </c>
      <c r="F32" s="30" t="s">
        <v>19</v>
      </c>
      <c r="G32" s="30" t="s">
        <v>33</v>
      </c>
      <c r="H32" s="31" t="s">
        <v>21</v>
      </c>
      <c r="I32" s="31" t="s">
        <v>17</v>
      </c>
      <c r="J32" s="32" t="s">
        <v>1</v>
      </c>
      <c r="L32" s="10"/>
      <c r="M32" s="10"/>
      <c r="N32" s="10"/>
      <c r="O32" s="10"/>
      <c r="P32" s="10"/>
      <c r="Q32" s="10"/>
    </row>
    <row r="33" spans="2:17" ht="10.5" customHeight="1" x14ac:dyDescent="0.3">
      <c r="B33" s="18"/>
      <c r="C33" s="18"/>
      <c r="D33" s="18"/>
      <c r="E33" s="18"/>
      <c r="F33" s="18"/>
      <c r="G33" s="18"/>
      <c r="H33" s="18"/>
      <c r="I33" s="18"/>
      <c r="J33" s="18"/>
      <c r="L33" s="10"/>
      <c r="M33" s="10"/>
      <c r="N33" s="10"/>
      <c r="O33" s="10"/>
      <c r="P33" s="10"/>
      <c r="Q33" s="10"/>
    </row>
    <row r="34" spans="2:17" ht="33" customHeight="1" x14ac:dyDescent="0.2">
      <c r="B34" s="68" t="s">
        <v>34</v>
      </c>
      <c r="C34" s="69"/>
      <c r="D34" s="70"/>
      <c r="E34" s="33">
        <v>6</v>
      </c>
      <c r="F34" s="33">
        <v>36</v>
      </c>
      <c r="G34" s="28"/>
      <c r="H34" s="34"/>
      <c r="I34" s="35">
        <f>G34*F34</f>
        <v>0</v>
      </c>
      <c r="J34" s="35" t="str">
        <f>IF(G34&gt;0,H34+I34,"")</f>
        <v/>
      </c>
      <c r="L34" s="10"/>
      <c r="M34" s="10"/>
      <c r="N34" s="10"/>
      <c r="O34" s="10"/>
      <c r="P34" s="10"/>
      <c r="Q34" s="10"/>
    </row>
    <row r="35" spans="2:17" ht="6.75" customHeight="1" x14ac:dyDescent="0.3">
      <c r="B35" s="18"/>
      <c r="C35" s="18"/>
      <c r="D35" s="18"/>
      <c r="E35" s="18"/>
      <c r="F35" s="18"/>
      <c r="G35" s="29"/>
      <c r="H35" s="18"/>
      <c r="I35" s="18"/>
      <c r="J35" s="18"/>
      <c r="L35" s="10"/>
      <c r="M35" s="10"/>
      <c r="N35" s="10"/>
      <c r="O35" s="10"/>
      <c r="P35" s="10"/>
      <c r="Q35" s="10"/>
    </row>
    <row r="36" spans="2:17" ht="33" customHeight="1" x14ac:dyDescent="0.2">
      <c r="B36" s="68" t="s">
        <v>22</v>
      </c>
      <c r="C36" s="69"/>
      <c r="D36" s="70"/>
      <c r="E36" s="33">
        <v>7.5</v>
      </c>
      <c r="F36" s="33">
        <v>15</v>
      </c>
      <c r="G36" s="28"/>
      <c r="H36" s="34"/>
      <c r="I36" s="35">
        <f>G36*F36</f>
        <v>0</v>
      </c>
      <c r="J36" s="35" t="str">
        <f>IF(G36&gt;0,H36+I36,"")</f>
        <v/>
      </c>
      <c r="L36" s="10"/>
      <c r="M36" s="10"/>
      <c r="N36" s="10"/>
      <c r="O36" s="10"/>
      <c r="P36" s="10"/>
      <c r="Q36" s="10"/>
    </row>
    <row r="37" spans="2:17" ht="6" customHeight="1" x14ac:dyDescent="0.3">
      <c r="B37" s="18"/>
      <c r="C37" s="18"/>
      <c r="D37" s="18"/>
      <c r="E37" s="18"/>
      <c r="F37" s="18"/>
      <c r="G37" s="18"/>
      <c r="H37" s="18"/>
      <c r="I37" s="18"/>
      <c r="J37" s="18"/>
      <c r="L37" s="10"/>
      <c r="M37" s="10"/>
      <c r="N37" s="10"/>
      <c r="O37" s="10"/>
      <c r="P37" s="10"/>
      <c r="Q37" s="10"/>
    </row>
    <row r="38" spans="2:17" ht="33" customHeight="1" x14ac:dyDescent="0.2">
      <c r="B38" s="75" t="s">
        <v>16</v>
      </c>
      <c r="C38" s="76"/>
      <c r="D38" s="76"/>
      <c r="E38" s="76"/>
      <c r="F38" s="76"/>
      <c r="G38" s="77"/>
      <c r="H38" s="36">
        <f>IF(I38=0,0,IF(I38&lt;=45,7,IF(I38&lt;=90,9,IF(I38&lt;=135,11,IF(I38&lt;=180,13,IF(I38&lt;=225,15,IF(I38&lt;=270,17,IF(I38&gt;=350,"17",""))))))))</f>
        <v>0</v>
      </c>
      <c r="I38" s="37">
        <f>SUM(J34:J36)</f>
        <v>0</v>
      </c>
      <c r="J38" s="38">
        <f>H38+I38</f>
        <v>0</v>
      </c>
      <c r="L38" s="10"/>
      <c r="M38" s="10"/>
      <c r="N38" s="10"/>
      <c r="O38" s="10"/>
      <c r="P38" s="10"/>
      <c r="Q38" s="10"/>
    </row>
    <row r="39" spans="2:17" ht="4.5" customHeight="1" x14ac:dyDescent="0.3">
      <c r="B39" s="18"/>
      <c r="C39" s="18"/>
      <c r="D39" s="18"/>
      <c r="E39" s="18"/>
      <c r="F39" s="18"/>
      <c r="G39" s="18"/>
      <c r="H39" s="18"/>
      <c r="I39" s="18"/>
      <c r="J39" s="18"/>
      <c r="L39" s="10"/>
      <c r="M39" s="10"/>
      <c r="N39" s="10"/>
      <c r="O39" s="10"/>
      <c r="P39" s="10"/>
      <c r="Q39" s="10"/>
    </row>
    <row r="40" spans="2:17" ht="13.5" customHeight="1" x14ac:dyDescent="0.25">
      <c r="B40" s="74" t="s">
        <v>27</v>
      </c>
      <c r="C40" s="74"/>
      <c r="D40" s="74"/>
      <c r="E40" s="74"/>
      <c r="F40" s="74"/>
      <c r="G40" s="74"/>
      <c r="H40" s="74"/>
      <c r="I40" s="74"/>
      <c r="J40" s="74"/>
      <c r="L40" s="14"/>
      <c r="M40" s="10"/>
      <c r="N40" s="10"/>
      <c r="O40" s="10"/>
      <c r="P40" s="10"/>
      <c r="Q40" s="10"/>
    </row>
    <row r="41" spans="2:17" s="7" customFormat="1" ht="5.25" customHeight="1" thickBot="1" x14ac:dyDescent="0.25">
      <c r="B41" s="89"/>
      <c r="C41" s="89"/>
      <c r="D41" s="89"/>
      <c r="E41" s="89"/>
      <c r="F41" s="89"/>
      <c r="G41" s="89"/>
      <c r="H41" s="89"/>
      <c r="I41" s="89"/>
      <c r="J41" s="89"/>
      <c r="L41" s="16"/>
      <c r="M41" s="13"/>
      <c r="N41" s="13"/>
      <c r="O41" s="13"/>
      <c r="P41" s="13"/>
      <c r="Q41" s="13"/>
    </row>
    <row r="42" spans="2:17" ht="4.5" customHeight="1" thickTop="1" x14ac:dyDescent="0.3">
      <c r="B42" s="18"/>
      <c r="C42" s="18"/>
      <c r="D42" s="18"/>
      <c r="E42" s="18"/>
      <c r="F42" s="18"/>
      <c r="G42" s="18"/>
      <c r="H42" s="18"/>
      <c r="I42" s="18"/>
      <c r="J42" s="18"/>
      <c r="L42" s="14"/>
      <c r="M42" s="10"/>
      <c r="N42" s="10"/>
      <c r="O42" s="10"/>
      <c r="P42" s="10"/>
      <c r="Q42" s="10"/>
    </row>
    <row r="43" spans="2:17" ht="16.5" x14ac:dyDescent="0.3">
      <c r="B43" s="97" t="s">
        <v>28</v>
      </c>
      <c r="C43" s="47"/>
      <c r="D43" s="47"/>
      <c r="E43" s="45"/>
      <c r="F43" s="49"/>
      <c r="G43" s="49"/>
      <c r="H43" s="49"/>
      <c r="I43" s="48"/>
      <c r="J43" s="48"/>
      <c r="L43" s="10"/>
      <c r="M43" s="10"/>
      <c r="N43" s="10"/>
      <c r="O43" s="10"/>
      <c r="P43" s="10"/>
      <c r="Q43" s="10"/>
    </row>
    <row r="44" spans="2:17" x14ac:dyDescent="0.2">
      <c r="B44" s="90" t="s">
        <v>9</v>
      </c>
      <c r="C44" s="91"/>
      <c r="D44" s="92"/>
      <c r="E44" s="85"/>
      <c r="F44" s="86"/>
      <c r="G44" s="87"/>
      <c r="H44" s="50" t="s">
        <v>3</v>
      </c>
      <c r="I44" s="81"/>
      <c r="J44" s="81"/>
      <c r="L44" s="10"/>
      <c r="M44" s="10"/>
      <c r="N44" s="10"/>
      <c r="O44" s="10"/>
      <c r="P44" s="10"/>
      <c r="Q44" s="10"/>
    </row>
    <row r="45" spans="2:17" x14ac:dyDescent="0.2">
      <c r="B45" s="51" t="s">
        <v>10</v>
      </c>
      <c r="C45" s="85"/>
      <c r="D45" s="86"/>
      <c r="E45" s="86"/>
      <c r="F45" s="86"/>
      <c r="G45" s="87"/>
      <c r="H45" s="50" t="s">
        <v>6</v>
      </c>
      <c r="I45" s="81"/>
      <c r="J45" s="81"/>
      <c r="L45" s="10"/>
      <c r="M45" s="10"/>
      <c r="N45" s="10"/>
      <c r="O45" s="10"/>
      <c r="P45" s="10"/>
      <c r="Q45" s="10"/>
    </row>
    <row r="46" spans="2:17" x14ac:dyDescent="0.2">
      <c r="B46" s="51" t="s">
        <v>11</v>
      </c>
      <c r="C46" s="85"/>
      <c r="D46" s="86"/>
      <c r="E46" s="86"/>
      <c r="F46" s="86"/>
      <c r="G46" s="87"/>
      <c r="H46" s="50" t="s">
        <v>7</v>
      </c>
      <c r="I46" s="81"/>
      <c r="J46" s="81"/>
      <c r="L46" s="10"/>
      <c r="M46" s="10"/>
      <c r="N46" s="10"/>
      <c r="O46" s="10"/>
      <c r="P46" s="10"/>
      <c r="Q46" s="10"/>
    </row>
    <row r="47" spans="2:17" x14ac:dyDescent="0.2">
      <c r="B47" s="88" t="s">
        <v>12</v>
      </c>
      <c r="C47" s="88"/>
      <c r="D47" s="86"/>
      <c r="E47" s="86"/>
      <c r="F47" s="86"/>
      <c r="G47" s="87"/>
      <c r="H47" s="50" t="s">
        <v>8</v>
      </c>
      <c r="I47" s="81"/>
      <c r="J47" s="81"/>
      <c r="L47" s="10"/>
      <c r="M47" s="10"/>
      <c r="N47" s="10"/>
      <c r="O47" s="10"/>
      <c r="P47" s="10"/>
      <c r="Q47" s="10"/>
    </row>
    <row r="48" spans="2:17" ht="9" customHeight="1" thickBot="1" x14ac:dyDescent="0.35">
      <c r="B48" s="52"/>
      <c r="C48" s="52"/>
      <c r="D48" s="52"/>
      <c r="E48" s="52"/>
      <c r="F48" s="52"/>
      <c r="G48" s="52"/>
      <c r="H48" s="52"/>
      <c r="I48" s="52"/>
      <c r="J48" s="52"/>
      <c r="L48" s="10"/>
      <c r="M48" s="10"/>
      <c r="N48" s="10"/>
      <c r="O48" s="10"/>
      <c r="P48" s="10"/>
      <c r="Q48" s="10"/>
    </row>
    <row r="49" spans="1:17" ht="5.25" customHeight="1" thickTop="1" x14ac:dyDescent="0.3">
      <c r="B49" s="48"/>
      <c r="C49" s="48"/>
      <c r="D49" s="48"/>
      <c r="E49" s="48"/>
      <c r="F49" s="48"/>
      <c r="G49" s="48"/>
      <c r="H49" s="48"/>
      <c r="I49" s="48"/>
      <c r="J49" s="48"/>
      <c r="L49" s="10"/>
      <c r="M49" s="10"/>
      <c r="N49" s="10"/>
      <c r="O49" s="10"/>
      <c r="P49" s="10"/>
      <c r="Q49" s="10"/>
    </row>
    <row r="50" spans="1:17" ht="14.25" customHeight="1" x14ac:dyDescent="0.3">
      <c r="B50" s="96" t="s">
        <v>31</v>
      </c>
      <c r="C50" s="96"/>
      <c r="D50" s="55"/>
      <c r="E50" s="55"/>
      <c r="F50" s="93" t="s">
        <v>32</v>
      </c>
      <c r="G50" s="93"/>
      <c r="H50" s="94">
        <f>(G34*6)+(G36*2)</f>
        <v>0</v>
      </c>
      <c r="I50" s="48"/>
      <c r="J50" s="48"/>
      <c r="L50" s="10"/>
      <c r="M50" s="10"/>
      <c r="N50" s="10"/>
      <c r="O50" s="10"/>
      <c r="P50" s="10"/>
      <c r="Q50" s="10"/>
    </row>
    <row r="51" spans="1:17" ht="3.75" customHeight="1" x14ac:dyDescent="0.3">
      <c r="B51" s="56"/>
      <c r="C51" s="56"/>
      <c r="D51" s="55"/>
      <c r="E51" s="55"/>
      <c r="F51" s="56"/>
      <c r="G51" s="56"/>
      <c r="H51" s="95"/>
      <c r="I51" s="48"/>
      <c r="J51" s="48"/>
      <c r="L51" s="10"/>
      <c r="M51" s="10"/>
      <c r="N51" s="10"/>
      <c r="O51" s="10"/>
      <c r="P51" s="10"/>
      <c r="Q51" s="10"/>
    </row>
    <row r="52" spans="1:17" s="1" customFormat="1" ht="18.75" customHeight="1" x14ac:dyDescent="0.25">
      <c r="A52" s="9"/>
      <c r="B52" s="78" t="s">
        <v>4</v>
      </c>
      <c r="C52" s="78"/>
      <c r="D52" s="79"/>
      <c r="E52" s="79"/>
      <c r="F52" s="53"/>
      <c r="G52" s="78" t="s">
        <v>5</v>
      </c>
      <c r="H52" s="78"/>
      <c r="I52" s="80"/>
      <c r="J52" s="80"/>
      <c r="L52" s="14"/>
      <c r="M52" s="14"/>
      <c r="N52" s="14"/>
      <c r="O52" s="14"/>
      <c r="P52" s="14"/>
      <c r="Q52" s="14"/>
    </row>
    <row r="53" spans="1:17" ht="9" customHeight="1" thickBot="1" x14ac:dyDescent="0.35">
      <c r="B53" s="52"/>
      <c r="C53" s="52"/>
      <c r="D53" s="52"/>
      <c r="E53" s="52"/>
      <c r="F53" s="52"/>
      <c r="G53" s="52"/>
      <c r="H53" s="52"/>
      <c r="I53" s="52"/>
      <c r="J53" s="52"/>
      <c r="L53" s="10"/>
      <c r="M53" s="10"/>
      <c r="N53" s="10"/>
      <c r="O53" s="10"/>
      <c r="P53" s="10"/>
      <c r="Q53" s="10"/>
    </row>
    <row r="54" spans="1:17" ht="5.25" customHeight="1" thickTop="1" x14ac:dyDescent="0.3">
      <c r="B54" s="18"/>
      <c r="C54" s="18"/>
      <c r="D54" s="18"/>
      <c r="E54" s="18"/>
      <c r="F54" s="18"/>
      <c r="G54" s="18"/>
      <c r="H54" s="18"/>
      <c r="I54" s="18"/>
      <c r="J54" s="18"/>
      <c r="L54" s="10"/>
      <c r="M54" s="10"/>
      <c r="N54" s="10"/>
      <c r="O54" s="10"/>
      <c r="P54" s="10"/>
      <c r="Q54" s="10"/>
    </row>
    <row r="55" spans="1:17" ht="14.25" customHeight="1" x14ac:dyDescent="0.3">
      <c r="B55" s="96" t="s">
        <v>23</v>
      </c>
      <c r="C55" s="96"/>
      <c r="D55" s="47" t="s">
        <v>24</v>
      </c>
      <c r="E55" s="40"/>
      <c r="F55" s="42"/>
      <c r="G55" s="57" t="s">
        <v>20</v>
      </c>
      <c r="H55" s="58"/>
      <c r="I55" s="59"/>
      <c r="J55" s="48"/>
      <c r="L55" s="10"/>
      <c r="M55" s="10"/>
      <c r="N55" s="10"/>
      <c r="O55" s="10"/>
      <c r="P55" s="10"/>
      <c r="Q55" s="10"/>
    </row>
    <row r="56" spans="1:17" ht="4.5" customHeight="1" x14ac:dyDescent="0.3">
      <c r="B56" s="39"/>
      <c r="C56" s="40"/>
      <c r="D56" s="41"/>
      <c r="E56" s="40"/>
      <c r="F56" s="42"/>
      <c r="G56" s="46"/>
      <c r="H56" s="46"/>
      <c r="I56" s="46"/>
      <c r="J56" s="48"/>
      <c r="L56" s="10"/>
      <c r="M56" s="10"/>
      <c r="N56" s="10"/>
      <c r="O56" s="10"/>
      <c r="P56" s="10"/>
      <c r="Q56" s="10"/>
    </row>
    <row r="57" spans="1:17" ht="14.25" customHeight="1" x14ac:dyDescent="0.3">
      <c r="B57" s="39"/>
      <c r="C57" s="40"/>
      <c r="D57" s="47" t="s">
        <v>25</v>
      </c>
      <c r="E57" s="40"/>
      <c r="F57" s="42"/>
      <c r="G57" s="57" t="str">
        <f>CONCATENATE("VINO ",I44)</f>
        <v xml:space="preserve">VINO </v>
      </c>
      <c r="H57" s="58"/>
      <c r="I57" s="59"/>
      <c r="J57" s="48"/>
      <c r="L57" s="10"/>
      <c r="M57" s="10"/>
      <c r="N57" s="10"/>
      <c r="O57" s="10"/>
      <c r="P57" s="10"/>
      <c r="Q57" s="10"/>
    </row>
    <row r="58" spans="1:17" ht="4.5" customHeight="1" x14ac:dyDescent="0.3">
      <c r="B58" s="39"/>
      <c r="C58" s="40"/>
      <c r="D58" s="41"/>
      <c r="E58" s="40"/>
      <c r="F58" s="42"/>
      <c r="G58" s="46"/>
      <c r="H58" s="46"/>
      <c r="I58" s="46"/>
      <c r="J58" s="48"/>
      <c r="L58" s="10"/>
      <c r="M58" s="10"/>
      <c r="N58" s="10"/>
      <c r="O58" s="10"/>
      <c r="P58" s="10"/>
      <c r="Q58" s="10"/>
    </row>
    <row r="59" spans="1:17" ht="14.25" customHeight="1" x14ac:dyDescent="0.3">
      <c r="B59" s="39"/>
      <c r="C59" s="40"/>
      <c r="D59" s="47" t="s">
        <v>26</v>
      </c>
      <c r="E59" s="40"/>
      <c r="F59" s="42"/>
      <c r="G59" s="60">
        <f>J38</f>
        <v>0</v>
      </c>
      <c r="H59" s="58"/>
      <c r="I59" s="59"/>
      <c r="J59" s="48"/>
      <c r="L59" s="10"/>
      <c r="M59" s="10"/>
      <c r="N59" s="10"/>
      <c r="O59" s="10"/>
      <c r="P59" s="10"/>
      <c r="Q59" s="10"/>
    </row>
    <row r="60" spans="1:17" ht="3" customHeight="1" x14ac:dyDescent="0.2">
      <c r="B60" s="42"/>
      <c r="C60" s="42"/>
      <c r="D60" s="43"/>
      <c r="E60" s="43"/>
      <c r="F60" s="42"/>
      <c r="G60" s="44"/>
      <c r="H60" s="44"/>
      <c r="I60" s="44"/>
      <c r="J60" s="43"/>
      <c r="L60" s="10"/>
      <c r="M60" s="10"/>
      <c r="N60" s="10"/>
      <c r="O60" s="10"/>
      <c r="P60" s="10"/>
      <c r="Q60" s="10"/>
    </row>
    <row r="61" spans="1:17" ht="3" customHeight="1" x14ac:dyDescent="0.3">
      <c r="B61" s="18"/>
      <c r="C61" s="21"/>
      <c r="D61" s="21"/>
      <c r="E61" s="21"/>
      <c r="F61" s="18"/>
      <c r="G61" s="21"/>
      <c r="H61" s="18"/>
      <c r="I61" s="18"/>
      <c r="J61" s="18"/>
      <c r="L61" s="10"/>
      <c r="M61" s="10"/>
      <c r="N61" s="10"/>
      <c r="O61" s="10"/>
      <c r="P61" s="10"/>
      <c r="Q61" s="10"/>
    </row>
    <row r="62" spans="1:17" ht="3.75" hidden="1" customHeight="1" x14ac:dyDescent="0.3">
      <c r="B62" s="21"/>
      <c r="C62" s="18"/>
      <c r="D62" s="18"/>
      <c r="E62" s="18"/>
      <c r="F62" s="22"/>
      <c r="G62" s="22"/>
      <c r="H62" s="22"/>
      <c r="I62" s="83"/>
      <c r="J62" s="83"/>
      <c r="L62" s="10"/>
      <c r="M62" s="10"/>
      <c r="N62" s="10"/>
      <c r="O62" s="10"/>
      <c r="P62" s="10"/>
      <c r="Q62" s="10"/>
    </row>
    <row r="63" spans="1:17" ht="5.25" hidden="1" customHeight="1" x14ac:dyDescent="0.3">
      <c r="B63" s="18"/>
      <c r="C63" s="20"/>
      <c r="D63" s="23"/>
      <c r="E63" s="23"/>
      <c r="F63" s="23"/>
      <c r="G63" s="82"/>
      <c r="H63" s="82"/>
      <c r="I63" s="82"/>
      <c r="J63" s="82"/>
      <c r="L63" s="10"/>
      <c r="M63" s="10"/>
      <c r="N63" s="10"/>
      <c r="O63" s="10"/>
      <c r="P63" s="10"/>
      <c r="Q63" s="10"/>
    </row>
    <row r="64" spans="1:17" ht="3" customHeight="1" x14ac:dyDescent="0.3">
      <c r="B64" s="54"/>
      <c r="C64" s="54"/>
      <c r="D64" s="54"/>
      <c r="E64" s="54"/>
      <c r="F64" s="54"/>
      <c r="G64" s="54"/>
      <c r="H64" s="54"/>
      <c r="I64" s="54"/>
      <c r="J64" s="54"/>
      <c r="L64" s="10"/>
      <c r="M64" s="10"/>
      <c r="N64" s="10"/>
      <c r="O64" s="10"/>
      <c r="P64" s="10"/>
      <c r="Q64" s="10"/>
    </row>
    <row r="65" spans="1:17" ht="16.5" x14ac:dyDescent="0.2">
      <c r="B65" s="62" t="s">
        <v>30</v>
      </c>
      <c r="C65" s="63"/>
      <c r="D65" s="63"/>
      <c r="E65" s="63"/>
      <c r="F65" s="63"/>
      <c r="G65" s="63"/>
      <c r="H65" s="63"/>
      <c r="I65" s="63"/>
      <c r="J65" s="64"/>
      <c r="L65" s="10"/>
      <c r="M65" s="10"/>
      <c r="N65" s="10"/>
      <c r="O65" s="10"/>
      <c r="P65" s="10"/>
      <c r="Q65" s="10"/>
    </row>
    <row r="66" spans="1:17" ht="3.75" customHeight="1" thickBot="1" x14ac:dyDescent="0.35">
      <c r="B66" s="19"/>
      <c r="C66" s="19"/>
      <c r="D66" s="19"/>
      <c r="E66" s="19"/>
      <c r="F66" s="19"/>
      <c r="G66" s="19"/>
      <c r="H66" s="19"/>
      <c r="I66" s="19"/>
      <c r="J66" s="19"/>
      <c r="L66" s="10"/>
      <c r="M66" s="10"/>
      <c r="N66" s="10"/>
      <c r="O66" s="10"/>
      <c r="P66" s="10"/>
      <c r="Q66" s="10"/>
    </row>
    <row r="67" spans="1:17" ht="3.75" customHeight="1" thickTop="1" x14ac:dyDescent="0.3">
      <c r="B67" s="18"/>
      <c r="C67" s="18"/>
      <c r="D67" s="18"/>
      <c r="E67" s="18"/>
      <c r="F67" s="18"/>
      <c r="G67" s="18"/>
      <c r="H67" s="18"/>
      <c r="I67" s="18"/>
      <c r="J67" s="18"/>
      <c r="L67" s="10"/>
      <c r="M67" s="10"/>
      <c r="N67" s="10"/>
      <c r="O67" s="10"/>
      <c r="P67" s="10"/>
      <c r="Q67" s="10"/>
    </row>
    <row r="68" spans="1:17" x14ac:dyDescent="0.2">
      <c r="A68" s="15"/>
      <c r="B68" s="15"/>
      <c r="C68" s="15"/>
      <c r="D68" s="15"/>
      <c r="E68" s="15"/>
      <c r="F68" s="15"/>
      <c r="G68" s="15"/>
      <c r="H68" s="15"/>
      <c r="I68" s="15"/>
      <c r="J68" s="15"/>
      <c r="K68" s="15"/>
      <c r="L68" s="10"/>
      <c r="M68" s="10"/>
      <c r="N68" s="10"/>
      <c r="O68" s="10"/>
      <c r="P68" s="10"/>
      <c r="Q68" s="10"/>
    </row>
    <row r="69" spans="1:17" x14ac:dyDescent="0.2">
      <c r="A69" s="15"/>
      <c r="B69" s="15"/>
      <c r="C69" s="15"/>
      <c r="D69" s="15"/>
      <c r="E69" s="15"/>
      <c r="F69" s="15"/>
      <c r="G69" s="15"/>
      <c r="H69" s="15"/>
      <c r="I69" s="15"/>
      <c r="J69" s="15"/>
      <c r="K69" s="15"/>
      <c r="L69" s="10"/>
      <c r="M69" s="10"/>
      <c r="N69" s="10"/>
      <c r="O69" s="10"/>
      <c r="P69" s="10"/>
      <c r="Q69" s="10"/>
    </row>
    <row r="70" spans="1:17" x14ac:dyDescent="0.2">
      <c r="A70" s="15"/>
      <c r="B70" s="15"/>
      <c r="C70" s="15"/>
      <c r="D70" s="15"/>
      <c r="E70" s="15"/>
      <c r="F70" s="15"/>
      <c r="G70" s="15"/>
      <c r="H70" s="15"/>
      <c r="I70" s="15"/>
      <c r="J70" s="15"/>
      <c r="K70" s="15"/>
      <c r="L70" s="10"/>
      <c r="M70" s="10"/>
      <c r="N70" s="10"/>
      <c r="O70" s="10"/>
      <c r="P70" s="10"/>
      <c r="Q70" s="10"/>
    </row>
    <row r="71" spans="1:17" x14ac:dyDescent="0.2">
      <c r="A71" s="15"/>
      <c r="B71" s="15"/>
      <c r="C71" s="15"/>
      <c r="D71" s="15"/>
      <c r="E71" s="15"/>
      <c r="F71" s="15"/>
      <c r="G71" s="15"/>
      <c r="H71" s="15"/>
      <c r="I71" s="15"/>
      <c r="J71" s="15"/>
      <c r="K71" s="15"/>
      <c r="L71" s="10"/>
      <c r="M71" s="10"/>
      <c r="N71" s="10"/>
      <c r="O71" s="10"/>
      <c r="P71" s="10"/>
      <c r="Q71" s="10"/>
    </row>
    <row r="72" spans="1:17" x14ac:dyDescent="0.2">
      <c r="A72" s="15"/>
      <c r="B72" s="15"/>
      <c r="C72" s="15"/>
      <c r="D72" s="15"/>
      <c r="E72" s="15"/>
      <c r="F72" s="15"/>
      <c r="G72" s="15"/>
      <c r="H72" s="15"/>
      <c r="I72" s="15"/>
      <c r="J72" s="15"/>
      <c r="K72" s="15"/>
      <c r="L72" s="10"/>
      <c r="M72" s="10"/>
      <c r="N72" s="10"/>
      <c r="O72" s="10"/>
      <c r="P72" s="10"/>
      <c r="Q72" s="10"/>
    </row>
    <row r="73" spans="1:17" x14ac:dyDescent="0.2">
      <c r="A73" s="15"/>
      <c r="B73" s="15"/>
      <c r="C73" s="15"/>
      <c r="D73" s="15"/>
      <c r="E73" s="15"/>
      <c r="F73" s="15"/>
      <c r="G73" s="15"/>
      <c r="H73" s="15"/>
      <c r="I73" s="15"/>
      <c r="J73" s="15"/>
      <c r="K73" s="15"/>
      <c r="L73" s="10"/>
      <c r="M73" s="10"/>
      <c r="N73" s="10"/>
      <c r="O73" s="10"/>
      <c r="P73" s="10"/>
      <c r="Q73" s="10"/>
    </row>
    <row r="74" spans="1:17" x14ac:dyDescent="0.2">
      <c r="A74" s="15"/>
      <c r="B74" s="15"/>
      <c r="C74" s="15"/>
      <c r="D74" s="15"/>
      <c r="E74" s="15"/>
      <c r="F74" s="15"/>
      <c r="G74" s="15"/>
      <c r="H74" s="15"/>
      <c r="I74" s="15"/>
      <c r="J74" s="15"/>
      <c r="K74" s="15"/>
      <c r="L74" s="10"/>
      <c r="M74" s="10"/>
      <c r="N74" s="10"/>
      <c r="O74" s="10"/>
      <c r="P74" s="10"/>
      <c r="Q74" s="10"/>
    </row>
    <row r="75" spans="1:17" x14ac:dyDescent="0.2">
      <c r="A75" s="15"/>
      <c r="B75" s="15"/>
      <c r="C75" s="15"/>
      <c r="D75" s="15"/>
      <c r="E75" s="15"/>
      <c r="F75" s="15"/>
      <c r="G75" s="15"/>
      <c r="H75" s="15"/>
      <c r="I75" s="15"/>
      <c r="J75" s="15"/>
      <c r="K75" s="15"/>
      <c r="L75" s="10"/>
      <c r="M75" s="10"/>
      <c r="N75" s="10"/>
      <c r="O75" s="10"/>
      <c r="P75" s="10"/>
      <c r="Q75" s="10"/>
    </row>
    <row r="76" spans="1:17" x14ac:dyDescent="0.2">
      <c r="A76" s="15"/>
      <c r="B76" s="15"/>
      <c r="C76" s="15"/>
      <c r="D76" s="15"/>
      <c r="E76" s="15"/>
      <c r="F76" s="15"/>
      <c r="G76" s="15"/>
      <c r="H76" s="15"/>
      <c r="I76" s="15"/>
      <c r="J76" s="15"/>
      <c r="K76" s="15"/>
      <c r="L76" s="10"/>
      <c r="M76" s="10"/>
      <c r="N76" s="10"/>
      <c r="O76" s="10"/>
      <c r="P76" s="10"/>
      <c r="Q76" s="10"/>
    </row>
    <row r="77" spans="1:17" x14ac:dyDescent="0.2">
      <c r="A77" s="15"/>
      <c r="B77" s="15"/>
      <c r="C77" s="15"/>
      <c r="D77" s="15"/>
      <c r="E77" s="15"/>
      <c r="F77" s="15"/>
      <c r="G77" s="15"/>
      <c r="H77" s="15"/>
      <c r="I77" s="15"/>
      <c r="J77" s="15"/>
      <c r="K77" s="15"/>
      <c r="L77" s="10"/>
      <c r="M77" s="10"/>
      <c r="N77" s="10"/>
      <c r="O77" s="10"/>
      <c r="P77" s="10"/>
      <c r="Q77" s="10"/>
    </row>
    <row r="78" spans="1:17" x14ac:dyDescent="0.2">
      <c r="A78" s="15"/>
      <c r="B78" s="15"/>
      <c r="C78" s="15"/>
      <c r="D78" s="15"/>
      <c r="E78" s="15"/>
      <c r="F78" s="15"/>
      <c r="G78" s="15"/>
      <c r="H78" s="15"/>
      <c r="I78" s="15"/>
      <c r="J78" s="15"/>
      <c r="K78" s="15"/>
      <c r="L78" s="10"/>
      <c r="M78" s="10"/>
      <c r="N78" s="10"/>
      <c r="O78" s="10"/>
      <c r="P78" s="10"/>
      <c r="Q78" s="10"/>
    </row>
    <row r="79" spans="1:17" x14ac:dyDescent="0.2">
      <c r="A79" s="15"/>
      <c r="B79" s="15"/>
      <c r="C79" s="15"/>
      <c r="D79" s="15"/>
      <c r="E79" s="15"/>
      <c r="F79" s="15"/>
      <c r="G79" s="15"/>
      <c r="H79" s="15"/>
      <c r="I79" s="15"/>
      <c r="J79" s="15"/>
      <c r="K79" s="15"/>
      <c r="L79" s="10"/>
      <c r="M79" s="10"/>
      <c r="N79" s="10"/>
      <c r="O79" s="10"/>
      <c r="P79" s="10"/>
      <c r="Q79" s="10"/>
    </row>
    <row r="80" spans="1:17" x14ac:dyDescent="0.2">
      <c r="A80" s="15"/>
      <c r="B80" s="15"/>
      <c r="C80" s="15"/>
      <c r="D80" s="15"/>
      <c r="E80" s="15"/>
      <c r="F80" s="15"/>
      <c r="G80" s="15"/>
      <c r="H80" s="15"/>
      <c r="I80" s="15"/>
      <c r="J80" s="15"/>
      <c r="K80" s="15"/>
      <c r="L80" s="10"/>
      <c r="M80" s="10"/>
      <c r="N80" s="10"/>
      <c r="O80" s="10"/>
      <c r="P80" s="10"/>
      <c r="Q80" s="10"/>
    </row>
    <row r="81" spans="1:17" x14ac:dyDescent="0.2">
      <c r="A81" s="15"/>
      <c r="B81" s="15"/>
      <c r="C81" s="15"/>
      <c r="D81" s="15"/>
      <c r="E81" s="15"/>
      <c r="F81" s="15"/>
      <c r="G81" s="15"/>
      <c r="H81" s="15"/>
      <c r="I81" s="15"/>
      <c r="J81" s="15"/>
      <c r="K81" s="15"/>
      <c r="L81" s="10"/>
      <c r="M81" s="10"/>
      <c r="N81" s="10"/>
      <c r="O81" s="10"/>
      <c r="P81" s="10"/>
      <c r="Q81" s="10"/>
    </row>
    <row r="82" spans="1:17" x14ac:dyDescent="0.2">
      <c r="A82" s="15"/>
      <c r="B82" s="15"/>
      <c r="C82" s="15"/>
      <c r="D82" s="15"/>
      <c r="E82" s="15"/>
      <c r="F82" s="15"/>
      <c r="G82" s="15"/>
      <c r="H82" s="15"/>
      <c r="I82" s="15"/>
      <c r="J82" s="15"/>
      <c r="K82" s="15"/>
      <c r="L82" s="10"/>
      <c r="M82" s="10"/>
      <c r="N82" s="10"/>
      <c r="O82" s="10"/>
      <c r="P82" s="10"/>
      <c r="Q82" s="10"/>
    </row>
    <row r="83" spans="1:17" x14ac:dyDescent="0.2">
      <c r="A83" s="15"/>
      <c r="B83" s="15"/>
      <c r="C83" s="15"/>
      <c r="D83" s="15"/>
      <c r="E83" s="15"/>
      <c r="F83" s="15"/>
      <c r="G83" s="15"/>
      <c r="H83" s="15"/>
      <c r="I83" s="15"/>
      <c r="J83" s="15"/>
      <c r="K83" s="15"/>
      <c r="L83" s="10"/>
      <c r="M83" s="10"/>
      <c r="N83" s="10"/>
      <c r="O83" s="10"/>
      <c r="P83" s="10"/>
      <c r="Q83" s="10"/>
    </row>
    <row r="84" spans="1:17" x14ac:dyDescent="0.2">
      <c r="A84" s="15"/>
      <c r="B84" s="15"/>
      <c r="C84" s="15"/>
      <c r="D84" s="15"/>
      <c r="E84" s="15"/>
      <c r="F84" s="15"/>
      <c r="G84" s="15"/>
      <c r="H84" s="15"/>
      <c r="I84" s="15"/>
      <c r="J84" s="15"/>
      <c r="K84" s="15"/>
      <c r="L84" s="10"/>
      <c r="M84" s="10"/>
      <c r="N84" s="10"/>
      <c r="O84" s="10"/>
      <c r="P84" s="10"/>
      <c r="Q84" s="10"/>
    </row>
    <row r="85" spans="1:17" x14ac:dyDescent="0.2">
      <c r="A85" s="15"/>
      <c r="B85" s="15"/>
      <c r="C85" s="15"/>
      <c r="D85" s="15"/>
      <c r="E85" s="15"/>
      <c r="F85" s="15"/>
      <c r="G85" s="15"/>
      <c r="H85" s="15"/>
      <c r="I85" s="15"/>
      <c r="J85" s="15"/>
      <c r="K85" s="15"/>
      <c r="L85" s="10"/>
      <c r="M85" s="10"/>
      <c r="N85" s="10"/>
      <c r="O85" s="10"/>
      <c r="P85" s="10"/>
      <c r="Q85" s="10"/>
    </row>
    <row r="86" spans="1:17" x14ac:dyDescent="0.2">
      <c r="A86" s="15"/>
      <c r="B86" s="15"/>
      <c r="C86" s="15"/>
      <c r="D86" s="15"/>
      <c r="E86" s="15"/>
      <c r="F86" s="15"/>
      <c r="G86" s="15"/>
      <c r="H86" s="15"/>
      <c r="I86" s="15"/>
      <c r="J86" s="15"/>
      <c r="K86" s="15"/>
      <c r="L86" s="10"/>
      <c r="M86" s="10"/>
      <c r="N86" s="10"/>
      <c r="O86" s="10"/>
      <c r="P86" s="10"/>
      <c r="Q86" s="10"/>
    </row>
    <row r="87" spans="1:17" x14ac:dyDescent="0.2">
      <c r="A87" s="15"/>
      <c r="B87" s="15"/>
      <c r="C87" s="15"/>
      <c r="D87" s="15"/>
      <c r="E87" s="15"/>
      <c r="F87" s="15"/>
      <c r="G87" s="15"/>
      <c r="H87" s="15"/>
      <c r="I87" s="15"/>
      <c r="J87" s="15"/>
      <c r="K87" s="15"/>
      <c r="L87" s="10"/>
      <c r="M87" s="10"/>
      <c r="N87" s="10"/>
      <c r="O87" s="10"/>
      <c r="P87" s="10"/>
      <c r="Q87" s="10"/>
    </row>
    <row r="88" spans="1:17" x14ac:dyDescent="0.2">
      <c r="A88" s="15"/>
      <c r="B88" s="15"/>
      <c r="C88" s="15"/>
      <c r="D88" s="15"/>
      <c r="E88" s="15"/>
      <c r="F88" s="15"/>
      <c r="G88" s="15"/>
      <c r="H88" s="15"/>
      <c r="I88" s="15"/>
      <c r="J88" s="15"/>
      <c r="K88" s="15"/>
      <c r="L88" s="10"/>
      <c r="M88" s="10"/>
      <c r="N88" s="10"/>
      <c r="O88" s="10"/>
      <c r="P88" s="10"/>
      <c r="Q88" s="10"/>
    </row>
    <row r="89" spans="1:17" x14ac:dyDescent="0.2">
      <c r="A89" s="15"/>
      <c r="B89" s="15"/>
      <c r="C89" s="15"/>
      <c r="D89" s="15"/>
      <c r="E89" s="15"/>
      <c r="F89" s="15"/>
      <c r="G89" s="15"/>
      <c r="H89" s="15"/>
      <c r="I89" s="15"/>
      <c r="J89" s="15"/>
      <c r="K89" s="15"/>
      <c r="L89" s="10"/>
      <c r="M89" s="10"/>
      <c r="N89" s="10"/>
      <c r="O89" s="10"/>
      <c r="P89" s="10"/>
      <c r="Q89" s="10"/>
    </row>
    <row r="90" spans="1:17" x14ac:dyDescent="0.2">
      <c r="A90" s="15"/>
      <c r="B90" s="15"/>
      <c r="C90" s="15"/>
      <c r="D90" s="15"/>
      <c r="E90" s="15"/>
      <c r="F90" s="15"/>
      <c r="G90" s="15"/>
      <c r="H90" s="15"/>
      <c r="I90" s="15"/>
      <c r="J90" s="15"/>
      <c r="K90" s="15"/>
      <c r="L90" s="10"/>
      <c r="M90" s="10"/>
      <c r="N90" s="10"/>
      <c r="O90" s="10"/>
      <c r="P90" s="10"/>
      <c r="Q90" s="10"/>
    </row>
    <row r="91" spans="1:17" x14ac:dyDescent="0.2">
      <c r="A91" s="15"/>
      <c r="B91" s="15"/>
      <c r="C91" s="15"/>
      <c r="D91" s="15"/>
      <c r="E91" s="15"/>
      <c r="F91" s="15"/>
      <c r="G91" s="15"/>
      <c r="H91" s="15"/>
      <c r="I91" s="15"/>
      <c r="J91" s="15"/>
      <c r="K91" s="15"/>
      <c r="L91" s="10"/>
      <c r="M91" s="10"/>
      <c r="N91" s="10"/>
      <c r="O91" s="10"/>
      <c r="P91" s="10"/>
      <c r="Q91" s="10"/>
    </row>
    <row r="92" spans="1:17" x14ac:dyDescent="0.2">
      <c r="A92" s="15"/>
      <c r="B92" s="15"/>
      <c r="C92" s="15"/>
      <c r="D92" s="15"/>
      <c r="E92" s="15"/>
      <c r="F92" s="15"/>
      <c r="G92" s="15"/>
      <c r="H92" s="15"/>
      <c r="I92" s="15"/>
      <c r="J92" s="15"/>
      <c r="K92" s="15"/>
      <c r="L92" s="10"/>
      <c r="M92" s="10"/>
      <c r="N92" s="10"/>
      <c r="O92" s="10"/>
      <c r="P92" s="10"/>
      <c r="Q92" s="10"/>
    </row>
    <row r="93" spans="1:17" x14ac:dyDescent="0.2">
      <c r="A93" s="15"/>
      <c r="B93" s="15"/>
      <c r="C93" s="15"/>
      <c r="D93" s="15"/>
      <c r="E93" s="15"/>
      <c r="F93" s="15"/>
      <c r="G93" s="15"/>
      <c r="H93" s="15"/>
      <c r="I93" s="15"/>
      <c r="J93" s="15"/>
      <c r="K93" s="15"/>
      <c r="L93" s="10"/>
      <c r="M93" s="10"/>
      <c r="N93" s="10"/>
      <c r="O93" s="10"/>
      <c r="P93" s="10"/>
      <c r="Q93" s="10"/>
    </row>
    <row r="94" spans="1:17" x14ac:dyDescent="0.2">
      <c r="A94" s="15"/>
      <c r="B94" s="15"/>
      <c r="C94" s="15"/>
      <c r="D94" s="15"/>
      <c r="E94" s="15"/>
      <c r="F94" s="15"/>
      <c r="G94" s="15"/>
      <c r="H94" s="15"/>
      <c r="I94" s="15"/>
      <c r="J94" s="15"/>
      <c r="K94" s="15"/>
      <c r="L94" s="10"/>
      <c r="M94" s="10"/>
      <c r="N94" s="10"/>
      <c r="O94" s="10"/>
      <c r="P94" s="10"/>
      <c r="Q94" s="10"/>
    </row>
    <row r="95" spans="1:17" x14ac:dyDescent="0.2">
      <c r="A95" s="15"/>
      <c r="B95" s="15"/>
      <c r="C95" s="15"/>
      <c r="D95" s="15"/>
      <c r="E95" s="15"/>
      <c r="F95" s="15"/>
      <c r="G95" s="15"/>
      <c r="H95" s="15"/>
      <c r="I95" s="15"/>
      <c r="J95" s="15"/>
      <c r="K95" s="15"/>
      <c r="L95" s="10"/>
      <c r="M95" s="10"/>
      <c r="N95" s="10"/>
      <c r="O95" s="10"/>
      <c r="P95" s="10"/>
      <c r="Q95" s="10"/>
    </row>
    <row r="96" spans="1:17" x14ac:dyDescent="0.2">
      <c r="A96" s="15"/>
      <c r="B96" s="15"/>
      <c r="C96" s="15"/>
      <c r="D96" s="15"/>
      <c r="E96" s="15"/>
      <c r="F96" s="15"/>
      <c r="G96" s="15"/>
      <c r="H96" s="15"/>
      <c r="I96" s="15"/>
      <c r="J96" s="15"/>
      <c r="K96" s="15"/>
      <c r="L96" s="10"/>
      <c r="M96" s="10"/>
      <c r="N96" s="10"/>
      <c r="O96" s="10"/>
      <c r="P96" s="10"/>
      <c r="Q96" s="10"/>
    </row>
    <row r="97" spans="1:17" x14ac:dyDescent="0.2">
      <c r="A97" s="15"/>
      <c r="B97" s="15"/>
      <c r="C97" s="15"/>
      <c r="D97" s="15"/>
      <c r="E97" s="15"/>
      <c r="F97" s="15"/>
      <c r="G97" s="15"/>
      <c r="H97" s="15"/>
      <c r="I97" s="15"/>
      <c r="J97" s="15"/>
      <c r="K97" s="15"/>
      <c r="L97" s="10"/>
      <c r="M97" s="10"/>
      <c r="N97" s="10"/>
      <c r="O97" s="10"/>
      <c r="P97" s="10"/>
      <c r="Q97" s="10"/>
    </row>
    <row r="98" spans="1:17" x14ac:dyDescent="0.2">
      <c r="A98" s="15"/>
      <c r="B98" s="15"/>
      <c r="C98" s="15"/>
      <c r="D98" s="15"/>
      <c r="E98" s="15"/>
      <c r="F98" s="15"/>
      <c r="G98" s="15"/>
      <c r="H98" s="15"/>
      <c r="I98" s="15"/>
      <c r="J98" s="15"/>
      <c r="K98" s="15"/>
      <c r="L98" s="10"/>
      <c r="M98" s="10"/>
      <c r="N98" s="10"/>
      <c r="O98" s="10"/>
      <c r="P98" s="10"/>
      <c r="Q98" s="10"/>
    </row>
  </sheetData>
  <sheetProtection selectLockedCells="1"/>
  <mergeCells count="35">
    <mergeCell ref="B44:D44"/>
    <mergeCell ref="B50:C50"/>
    <mergeCell ref="F50:G50"/>
    <mergeCell ref="B55:C55"/>
    <mergeCell ref="B65:J65"/>
    <mergeCell ref="B32:D32"/>
    <mergeCell ref="B34:D34"/>
    <mergeCell ref="B14:E28"/>
    <mergeCell ref="G14:J20"/>
    <mergeCell ref="G21:J25"/>
    <mergeCell ref="B36:D36"/>
    <mergeCell ref="B40:J40"/>
    <mergeCell ref="B38:G38"/>
    <mergeCell ref="G52:H52"/>
    <mergeCell ref="D52:E52"/>
    <mergeCell ref="B52:C52"/>
    <mergeCell ref="I52:J52"/>
    <mergeCell ref="I47:J47"/>
    <mergeCell ref="G63:J63"/>
    <mergeCell ref="I62:J62"/>
    <mergeCell ref="G55:I55"/>
    <mergeCell ref="G57:I57"/>
    <mergeCell ref="G59:I59"/>
    <mergeCell ref="B1:J1"/>
    <mergeCell ref="G26:H26"/>
    <mergeCell ref="I26:J26"/>
    <mergeCell ref="C45:G45"/>
    <mergeCell ref="C46:G46"/>
    <mergeCell ref="B47:C47"/>
    <mergeCell ref="D47:G47"/>
    <mergeCell ref="I44:J44"/>
    <mergeCell ref="I45:J45"/>
    <mergeCell ref="I46:J46"/>
    <mergeCell ref="E44:G44"/>
    <mergeCell ref="B41:J41"/>
  </mergeCells>
  <dataValidations count="1">
    <dataValidation type="whole" allowBlank="1" showInputMessage="1" showErrorMessage="1" sqref="G34 G36">
      <formula1>0</formula1>
      <formula2>1000</formula2>
    </dataValidation>
  </dataValidations>
  <printOptions horizontalCentered="1" verticalCentered="1"/>
  <pageMargins left="0.31496062992125984" right="0.31496062992125984" top="0.35433070866141736" bottom="0.39370078740157483" header="0.19685039370078741" footer="0.19685039370078741"/>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PEDIDO VINO SOLIDARIO</vt:lpstr>
    </vt:vector>
  </TitlesOfParts>
  <Company>Cot-Palanca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 Jordi Cot</dc:creator>
  <cp:lastModifiedBy>Ruben Del Baño</cp:lastModifiedBy>
  <cp:lastPrinted>2015-10-09T14:20:00Z</cp:lastPrinted>
  <dcterms:created xsi:type="dcterms:W3CDTF">2010-10-18T11:36:19Z</dcterms:created>
  <dcterms:modified xsi:type="dcterms:W3CDTF">2016-12-02T09:15:13Z</dcterms:modified>
</cp:coreProperties>
</file>